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slfrank\Box\VPSL-GSA-Internal\GSA\personal folders\gmz\Office Work\Budget\"/>
    </mc:Choice>
  </mc:AlternateContent>
  <xr:revisionPtr revIDLastSave="0" documentId="8_{96F3CECD-B455-4783-9906-832432BA72A9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Main" sheetId="1" r:id="rId1"/>
    <sheet name="Club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6" i="1" l="1"/>
</calcChain>
</file>

<file path=xl/sharedStrings.xml><?xml version="1.0" encoding="utf-8"?>
<sst xmlns="http://schemas.openxmlformats.org/spreadsheetml/2006/main" count="66" uniqueCount="62">
  <si>
    <t>Item</t>
  </si>
  <si>
    <t>Revenue</t>
  </si>
  <si>
    <t>Mandatory Student Fees</t>
  </si>
  <si>
    <t>Allocation</t>
  </si>
  <si>
    <t>Accounting Service</t>
  </si>
  <si>
    <t>IT Services</t>
  </si>
  <si>
    <t>Personnel</t>
  </si>
  <si>
    <t>Executive Board</t>
  </si>
  <si>
    <t>Programming</t>
  </si>
  <si>
    <t>Editorial</t>
  </si>
  <si>
    <t>Operational</t>
  </si>
  <si>
    <t>Telephones and Internet</t>
  </si>
  <si>
    <t>DSS</t>
  </si>
  <si>
    <t>Postage</t>
  </si>
  <si>
    <t>Supplies</t>
  </si>
  <si>
    <t>Miscellaneous</t>
  </si>
  <si>
    <t>Ticket Surcharges</t>
  </si>
  <si>
    <t>Departmental</t>
  </si>
  <si>
    <t>Special Interest</t>
  </si>
  <si>
    <t>International</t>
  </si>
  <si>
    <t>Club Budgets</t>
  </si>
  <si>
    <t>Club Funding</t>
  </si>
  <si>
    <t>Scholarly Publication</t>
  </si>
  <si>
    <t>Symposia</t>
  </si>
  <si>
    <t>Special Activity</t>
  </si>
  <si>
    <t>Interdepartmental Activity</t>
  </si>
  <si>
    <t>Community Outreach</t>
  </si>
  <si>
    <t>Professional</t>
  </si>
  <si>
    <t>Conference Funding</t>
  </si>
  <si>
    <t>Mark Diamond Research Fund</t>
  </si>
  <si>
    <t>Total</t>
  </si>
  <si>
    <t>Unallocated Balance</t>
  </si>
  <si>
    <t>Allocations</t>
  </si>
  <si>
    <t>Hourly</t>
  </si>
  <si>
    <t>External Affairs</t>
  </si>
  <si>
    <t>GSA Special Projects</t>
  </si>
  <si>
    <t>Elections</t>
  </si>
  <si>
    <t>Ticket Sale Offsets</t>
  </si>
  <si>
    <t>Printer Service Contracts</t>
  </si>
  <si>
    <t>Mandatory Fees based on Enrollment figures:</t>
  </si>
  <si>
    <t>Payroll/HR Services</t>
  </si>
  <si>
    <t>Ticket Office</t>
  </si>
  <si>
    <t>Auditing &amp; Tax Prep</t>
  </si>
  <si>
    <t xml:space="preserve">Retirement &amp;TPA </t>
  </si>
  <si>
    <t>Legal Retainer</t>
  </si>
  <si>
    <t>Business Insurances</t>
  </si>
  <si>
    <t>FSA</t>
  </si>
  <si>
    <t>Capital Equipment</t>
  </si>
  <si>
    <t>Professional Staff</t>
  </si>
  <si>
    <t>Student Staff</t>
  </si>
  <si>
    <t>Reserve Account</t>
  </si>
  <si>
    <t>Summer 1500 @ $5/session with 75 waivers</t>
  </si>
  <si>
    <t xml:space="preserve">3 @ $20,000 each, including 10% for employment taxes </t>
  </si>
  <si>
    <t xml:space="preserve">1 @ $13,000, including 10% for employment taxes </t>
  </si>
  <si>
    <t xml:space="preserve">3 Editorial Assistants @ $2,400 each </t>
  </si>
  <si>
    <t>2 salaries, plus benefits and employment taxes</t>
  </si>
  <si>
    <t>7 existing clubs at $700  + 6 new clubs at $350 each</t>
  </si>
  <si>
    <t>5 existing clubs at $750  + 3 new clubs at $350 each</t>
  </si>
  <si>
    <t>Increase caused by the purchase of a new accounting system</t>
  </si>
  <si>
    <t>Fall 8,500/Spring 7,500 @ $85/semester with 500 waivers</t>
  </si>
  <si>
    <t>Based on $500 base budget per club + $16 per student enrolled in Fall, 2022</t>
  </si>
  <si>
    <t xml:space="preserve">2023-2024 Approved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</si>
</sst>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3A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AA8E3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79FFB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44" fontId="0" fillId="0" borderId="1" xfId="1" applyFont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2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9" borderId="1" xfId="1" applyFont="1" applyFill="1" applyBorder="1"/>
    <xf numFmtId="44" fontId="0" fillId="10" borderId="1" xfId="1" applyFont="1" applyFill="1" applyBorder="1"/>
    <xf numFmtId="44" fontId="0" fillId="0" borderId="1" xfId="1" applyFont="1" applyBorder="1" applyAlignment="1">
      <alignment horizontal="center"/>
    </xf>
    <xf numFmtId="8" fontId="0" fillId="3" borderId="1" xfId="1" applyNumberFormat="1" applyFont="1" applyFill="1" applyBorder="1"/>
    <xf numFmtId="8" fontId="0" fillId="4" borderId="1" xfId="1" applyNumberFormat="1" applyFont="1" applyFill="1" applyBorder="1"/>
    <xf numFmtId="8" fontId="0" fillId="5" borderId="1" xfId="1" applyNumberFormat="1" applyFont="1" applyFill="1" applyBorder="1"/>
    <xf numFmtId="8" fontId="0" fillId="2" borderId="1" xfId="1" applyNumberFormat="1" applyFont="1" applyFill="1" applyBorder="1"/>
    <xf numFmtId="8" fontId="0" fillId="6" borderId="1" xfId="1" applyNumberFormat="1" applyFont="1" applyFill="1" applyBorder="1"/>
    <xf numFmtId="8" fontId="0" fillId="7" borderId="1" xfId="1" applyNumberFormat="1" applyFont="1" applyFill="1" applyBorder="1"/>
    <xf numFmtId="8" fontId="0" fillId="8" borderId="1" xfId="1" applyNumberFormat="1" applyFont="1" applyFill="1" applyBorder="1"/>
    <xf numFmtId="8" fontId="0" fillId="9" borderId="1" xfId="1" applyNumberFormat="1" applyFont="1" applyFill="1" applyBorder="1"/>
    <xf numFmtId="8" fontId="0" fillId="10" borderId="1" xfId="1" applyNumberFormat="1" applyFont="1" applyFill="1" applyBorder="1"/>
    <xf numFmtId="8" fontId="0" fillId="0" borderId="1" xfId="1" applyNumberFormat="1" applyFont="1" applyBorder="1"/>
    <xf numFmtId="0" fontId="0" fillId="5" borderId="1" xfId="0" applyFill="1" applyBorder="1" applyAlignment="1">
      <alignment horizontal="right"/>
    </xf>
    <xf numFmtId="0" fontId="3" fillId="0" borderId="1" xfId="0" applyFont="1" applyBorder="1"/>
    <xf numFmtId="44" fontId="3" fillId="3" borderId="1" xfId="0" applyNumberFormat="1" applyFont="1" applyFill="1" applyBorder="1"/>
    <xf numFmtId="44" fontId="3" fillId="0" borderId="1" xfId="0" applyNumberFormat="1" applyFont="1" applyBorder="1"/>
    <xf numFmtId="44" fontId="3" fillId="4" borderId="1" xfId="0" applyNumberFormat="1" applyFont="1" applyFill="1" applyBorder="1"/>
    <xf numFmtId="44" fontId="3" fillId="5" borderId="1" xfId="0" applyNumberFormat="1" applyFont="1" applyFill="1" applyBorder="1"/>
    <xf numFmtId="44" fontId="3" fillId="2" borderId="1" xfId="0" applyNumberFormat="1" applyFont="1" applyFill="1" applyBorder="1"/>
    <xf numFmtId="44" fontId="3" fillId="6" borderId="1" xfId="0" applyNumberFormat="1" applyFont="1" applyFill="1" applyBorder="1"/>
    <xf numFmtId="44" fontId="3" fillId="6" borderId="1" xfId="1" applyFont="1" applyFill="1" applyBorder="1"/>
    <xf numFmtId="44" fontId="3" fillId="7" borderId="1" xfId="0" applyNumberFormat="1" applyFont="1" applyFill="1" applyBorder="1"/>
    <xf numFmtId="44" fontId="3" fillId="8" borderId="1" xfId="0" applyNumberFormat="1" applyFont="1" applyFill="1" applyBorder="1"/>
    <xf numFmtId="44" fontId="3" fillId="9" borderId="1" xfId="0" applyNumberFormat="1" applyFont="1" applyFill="1" applyBorder="1"/>
    <xf numFmtId="44" fontId="3" fillId="10" borderId="1" xfId="0" applyNumberFormat="1" applyFont="1" applyFill="1" applyBorder="1"/>
    <xf numFmtId="44" fontId="4" fillId="3" borderId="1" xfId="0" applyNumberFormat="1" applyFont="1" applyFill="1" applyBorder="1"/>
    <xf numFmtId="0" fontId="0" fillId="10" borderId="1" xfId="0" applyFont="1" applyFill="1" applyBorder="1"/>
    <xf numFmtId="0" fontId="0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wrapText="1"/>
    </xf>
    <xf numFmtId="44" fontId="4" fillId="3" borderId="1" xfId="1" applyFont="1" applyFill="1" applyBorder="1"/>
    <xf numFmtId="44" fontId="3" fillId="3" borderId="1" xfId="1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44" fontId="3" fillId="8" borderId="1" xfId="1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2" fillId="0" borderId="4" xfId="0" applyFont="1" applyBorder="1" applyAlignment="1"/>
    <xf numFmtId="0" fontId="2" fillId="0" borderId="3" xfId="0" applyFont="1" applyBorder="1" applyAlignment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3" fillId="0" borderId="3" xfId="0" applyFont="1" applyBorder="1"/>
    <xf numFmtId="0" fontId="0" fillId="0" borderId="3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7FFFF"/>
      <color rgb="FFFAA8E3"/>
      <color rgb="FF79FFB6"/>
      <color rgb="FFFFFF81"/>
      <color rgb="FFE3ABFF"/>
      <color rgb="FFFAA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zoomScale="75" zoomScaleNormal="75" workbookViewId="0">
      <selection activeCell="C1" sqref="C1:D1"/>
    </sheetView>
  </sheetViews>
  <sheetFormatPr defaultColWidth="8.88671875" defaultRowHeight="14.4" x14ac:dyDescent="0.3"/>
  <cols>
    <col min="1" max="1" width="12.44140625" style="2" bestFit="1" customWidth="1"/>
    <col min="2" max="2" width="26.88671875" style="1" customWidth="1"/>
    <col min="3" max="3" width="20.6640625" style="43" customWidth="1"/>
    <col min="4" max="4" width="70.44140625" style="43" customWidth="1"/>
    <col min="5" max="5" width="20.6640625" style="43" customWidth="1"/>
    <col min="6" max="6" width="70.33203125" style="1" customWidth="1"/>
    <col min="7" max="7" width="22.33203125" style="1" customWidth="1"/>
    <col min="8" max="8" width="64.6640625" style="1" customWidth="1"/>
    <col min="9" max="9" width="21.6640625" style="84" customWidth="1"/>
    <col min="10" max="10" width="21.6640625" style="43" customWidth="1"/>
    <col min="11" max="11" width="62.33203125" style="43" customWidth="1"/>
    <col min="12" max="12" width="67.5546875" style="1" customWidth="1"/>
    <col min="13" max="13" width="18" style="21" bestFit="1" customWidth="1"/>
    <col min="14" max="14" width="16.33203125" style="21" bestFit="1" customWidth="1"/>
    <col min="15" max="15" width="7.44140625" style="21" bestFit="1" customWidth="1"/>
    <col min="16" max="16" width="13.6640625" style="21" bestFit="1" customWidth="1"/>
    <col min="17" max="20" width="11.5546875" style="21" bestFit="1" customWidth="1"/>
    <col min="21" max="16384" width="8.88671875" style="1"/>
  </cols>
  <sheetData>
    <row r="1" spans="1:20" x14ac:dyDescent="0.3">
      <c r="B1" s="1" t="s">
        <v>0</v>
      </c>
      <c r="C1" s="85" t="s">
        <v>61</v>
      </c>
      <c r="D1" s="86"/>
      <c r="E1" s="87"/>
      <c r="F1" s="87"/>
      <c r="G1" s="72"/>
      <c r="H1" s="73"/>
      <c r="I1" s="31"/>
      <c r="J1" s="31"/>
      <c r="K1" s="31"/>
      <c r="L1" s="31"/>
      <c r="M1" s="31"/>
      <c r="N1" s="1"/>
      <c r="O1" s="1"/>
      <c r="P1" s="1"/>
      <c r="Q1" s="1"/>
      <c r="R1" s="1"/>
      <c r="S1" s="1"/>
      <c r="T1" s="1"/>
    </row>
    <row r="2" spans="1:20" s="12" customFormat="1" x14ac:dyDescent="0.3">
      <c r="A2" s="3" t="s">
        <v>1</v>
      </c>
      <c r="C2" s="58"/>
      <c r="D2" s="58"/>
      <c r="E2" s="58"/>
      <c r="G2" s="74"/>
    </row>
    <row r="3" spans="1:20" s="12" customFormat="1" x14ac:dyDescent="0.3">
      <c r="A3" s="3"/>
      <c r="B3" s="12" t="s">
        <v>2</v>
      </c>
      <c r="C3" s="44">
        <v>1324625</v>
      </c>
      <c r="D3" s="60" t="s">
        <v>39</v>
      </c>
      <c r="E3" s="44"/>
      <c r="F3" s="60"/>
      <c r="G3" s="74"/>
      <c r="I3" s="32"/>
      <c r="J3" s="22"/>
      <c r="K3" s="32"/>
      <c r="L3" s="32"/>
      <c r="M3" s="32"/>
      <c r="N3" s="32"/>
      <c r="O3" s="32"/>
    </row>
    <row r="4" spans="1:20" s="12" customFormat="1" x14ac:dyDescent="0.3">
      <c r="A4" s="3"/>
      <c r="C4" s="55"/>
      <c r="D4" s="61" t="s">
        <v>59</v>
      </c>
      <c r="E4" s="55"/>
      <c r="F4" s="61"/>
      <c r="G4" s="74"/>
      <c r="I4" s="32"/>
      <c r="J4" s="22"/>
      <c r="K4" s="32"/>
      <c r="L4" s="32"/>
      <c r="M4" s="32"/>
      <c r="N4" s="32"/>
      <c r="O4" s="32"/>
    </row>
    <row r="5" spans="1:20" s="12" customFormat="1" x14ac:dyDescent="0.3">
      <c r="A5" s="3"/>
      <c r="C5" s="44"/>
      <c r="D5" s="61" t="s">
        <v>51</v>
      </c>
      <c r="E5" s="44"/>
      <c r="F5" s="61"/>
      <c r="G5" s="74"/>
      <c r="I5" s="22"/>
      <c r="J5" s="22"/>
      <c r="K5" s="22"/>
      <c r="L5" s="22"/>
      <c r="M5" s="22"/>
      <c r="N5" s="22"/>
      <c r="O5" s="22"/>
    </row>
    <row r="6" spans="1:20" x14ac:dyDescent="0.3">
      <c r="C6" s="45"/>
      <c r="E6" s="45"/>
      <c r="F6" s="43"/>
      <c r="G6"/>
      <c r="H6"/>
      <c r="I6" s="21"/>
      <c r="J6" s="21"/>
      <c r="K6" s="21"/>
      <c r="L6" s="21"/>
      <c r="P6" s="1"/>
      <c r="Q6" s="1"/>
      <c r="R6" s="1"/>
      <c r="S6" s="1"/>
      <c r="T6" s="1"/>
    </row>
    <row r="7" spans="1:20" s="13" customFormat="1" x14ac:dyDescent="0.3">
      <c r="A7" s="4" t="s">
        <v>46</v>
      </c>
      <c r="C7" s="46"/>
      <c r="D7" s="62"/>
      <c r="E7" s="46"/>
      <c r="F7" s="62"/>
      <c r="G7" s="75"/>
    </row>
    <row r="8" spans="1:20" s="13" customFormat="1" ht="31.2" customHeight="1" x14ac:dyDescent="0.3">
      <c r="A8" s="4"/>
      <c r="B8" s="13" t="s">
        <v>4</v>
      </c>
      <c r="C8" s="46">
        <v>90000</v>
      </c>
      <c r="D8" s="59" t="s">
        <v>58</v>
      </c>
      <c r="E8" s="46"/>
      <c r="F8" s="59"/>
      <c r="G8" s="75"/>
      <c r="I8" s="33"/>
      <c r="J8" s="23"/>
      <c r="K8" s="33"/>
      <c r="L8" s="33"/>
      <c r="M8" s="33"/>
      <c r="N8" s="33"/>
      <c r="O8" s="33"/>
    </row>
    <row r="9" spans="1:20" x14ac:dyDescent="0.3">
      <c r="C9" s="45"/>
      <c r="E9" s="45"/>
      <c r="G9"/>
      <c r="H9"/>
      <c r="I9" s="21"/>
      <c r="J9" s="21"/>
      <c r="K9" s="21"/>
      <c r="L9" s="21"/>
      <c r="P9" s="1"/>
      <c r="Q9" s="1"/>
      <c r="R9" s="1"/>
      <c r="S9" s="1"/>
      <c r="T9" s="1"/>
    </row>
    <row r="10" spans="1:20" s="16" customFormat="1" x14ac:dyDescent="0.3">
      <c r="A10" s="5" t="s">
        <v>6</v>
      </c>
      <c r="C10" s="47"/>
      <c r="D10" s="63"/>
      <c r="E10" s="47"/>
      <c r="G10" s="76"/>
    </row>
    <row r="11" spans="1:20" s="16" customFormat="1" x14ac:dyDescent="0.3">
      <c r="A11" s="5"/>
      <c r="B11" s="16" t="s">
        <v>48</v>
      </c>
      <c r="C11" s="47">
        <v>255000</v>
      </c>
      <c r="D11" s="64" t="s">
        <v>55</v>
      </c>
      <c r="E11" s="47"/>
      <c r="F11" s="24"/>
      <c r="G11" s="76"/>
      <c r="I11" s="34"/>
      <c r="J11" s="24"/>
      <c r="K11" s="34"/>
      <c r="L11" s="34"/>
      <c r="M11" s="34"/>
      <c r="N11" s="34"/>
      <c r="O11" s="34"/>
    </row>
    <row r="12" spans="1:20" s="16" customFormat="1" x14ac:dyDescent="0.3">
      <c r="A12" s="5"/>
      <c r="C12" s="47"/>
      <c r="D12" s="64"/>
      <c r="E12" s="47"/>
      <c r="F12" s="24"/>
      <c r="G12" s="76"/>
      <c r="I12" s="34"/>
      <c r="J12" s="24"/>
      <c r="K12" s="34"/>
      <c r="L12" s="34"/>
      <c r="M12" s="34"/>
      <c r="N12" s="34"/>
      <c r="O12" s="34"/>
    </row>
    <row r="13" spans="1:20" s="16" customFormat="1" x14ac:dyDescent="0.3">
      <c r="A13" s="5"/>
      <c r="B13" s="16" t="s">
        <v>49</v>
      </c>
      <c r="C13" s="47"/>
      <c r="D13" s="64"/>
      <c r="E13" s="47"/>
      <c r="F13" s="24"/>
      <c r="G13" s="76"/>
      <c r="I13" s="34"/>
      <c r="J13" s="24"/>
      <c r="K13" s="34"/>
      <c r="L13" s="34"/>
      <c r="M13" s="34"/>
      <c r="N13" s="34"/>
      <c r="O13" s="34"/>
    </row>
    <row r="14" spans="1:20" s="16" customFormat="1" x14ac:dyDescent="0.3">
      <c r="A14" s="5"/>
      <c r="B14" s="42" t="s">
        <v>7</v>
      </c>
      <c r="C14" s="47">
        <v>66000</v>
      </c>
      <c r="D14" s="64" t="s">
        <v>52</v>
      </c>
      <c r="E14" s="47"/>
      <c r="F14" s="24"/>
      <c r="G14" s="76"/>
    </row>
    <row r="15" spans="1:20" s="16" customFormat="1" x14ac:dyDescent="0.3">
      <c r="A15" s="5"/>
      <c r="B15" s="42" t="s">
        <v>8</v>
      </c>
      <c r="C15" s="47">
        <v>14300</v>
      </c>
      <c r="D15" s="64" t="s">
        <v>53</v>
      </c>
      <c r="E15" s="47"/>
      <c r="F15" s="24"/>
      <c r="G15" s="76"/>
      <c r="I15" s="24"/>
      <c r="J15" s="24"/>
      <c r="K15" s="24"/>
      <c r="L15" s="24"/>
      <c r="M15" s="24"/>
      <c r="N15" s="24"/>
      <c r="O15" s="24"/>
    </row>
    <row r="16" spans="1:20" s="16" customFormat="1" x14ac:dyDescent="0.3">
      <c r="A16" s="5"/>
      <c r="B16" s="42" t="s">
        <v>9</v>
      </c>
      <c r="C16" s="47">
        <v>14300</v>
      </c>
      <c r="D16" s="64" t="s">
        <v>53</v>
      </c>
      <c r="E16" s="47"/>
      <c r="F16" s="24"/>
      <c r="G16" s="76"/>
      <c r="I16" s="24"/>
      <c r="J16" s="24"/>
      <c r="K16" s="24"/>
      <c r="L16" s="24"/>
      <c r="M16" s="24"/>
      <c r="N16" s="24"/>
      <c r="O16" s="24"/>
    </row>
    <row r="17" spans="1:20" s="16" customFormat="1" x14ac:dyDescent="0.3">
      <c r="A17" s="5"/>
      <c r="B17" s="42" t="s">
        <v>33</v>
      </c>
      <c r="C17" s="47">
        <v>7200</v>
      </c>
      <c r="D17" s="63" t="s">
        <v>54</v>
      </c>
      <c r="E17" s="47"/>
      <c r="G17" s="76"/>
      <c r="I17" s="24"/>
      <c r="J17" s="24"/>
      <c r="K17" s="24"/>
      <c r="L17" s="24"/>
      <c r="M17" s="24"/>
      <c r="N17" s="24"/>
      <c r="O17" s="24"/>
    </row>
    <row r="18" spans="1:20" x14ac:dyDescent="0.3">
      <c r="C18" s="45"/>
      <c r="E18" s="45"/>
      <c r="G18"/>
      <c r="H18"/>
      <c r="I18" s="1"/>
      <c r="J18" s="1"/>
      <c r="K18" s="1"/>
      <c r="M18" s="1"/>
      <c r="N18" s="1"/>
      <c r="O18" s="1"/>
      <c r="P18" s="1"/>
      <c r="Q18" s="1"/>
      <c r="R18" s="1"/>
      <c r="S18" s="1"/>
      <c r="T18" s="1"/>
    </row>
    <row r="19" spans="1:20" s="14" customFormat="1" x14ac:dyDescent="0.3">
      <c r="A19" s="6" t="s">
        <v>12</v>
      </c>
      <c r="C19" s="48"/>
      <c r="D19" s="65"/>
      <c r="E19" s="48"/>
      <c r="G19" s="77"/>
      <c r="I19" s="25"/>
      <c r="J19" s="25"/>
      <c r="K19" s="25"/>
      <c r="L19" s="25"/>
      <c r="M19" s="25"/>
      <c r="N19" s="25"/>
      <c r="O19" s="25"/>
    </row>
    <row r="20" spans="1:20" s="14" customFormat="1" x14ac:dyDescent="0.3">
      <c r="A20" s="6"/>
      <c r="B20" s="14" t="s">
        <v>3</v>
      </c>
      <c r="C20" s="48">
        <v>20000</v>
      </c>
      <c r="D20" s="65"/>
      <c r="E20" s="48"/>
      <c r="G20" s="77"/>
      <c r="I20" s="35"/>
      <c r="J20" s="25"/>
      <c r="K20" s="35"/>
      <c r="L20" s="35"/>
      <c r="M20" s="35"/>
      <c r="N20" s="35"/>
      <c r="O20" s="35"/>
    </row>
    <row r="21" spans="1:20" x14ac:dyDescent="0.3">
      <c r="C21" s="45"/>
      <c r="E21" s="45"/>
      <c r="G21"/>
      <c r="H21"/>
      <c r="I21" s="1"/>
      <c r="J21" s="1"/>
      <c r="K21" s="1"/>
      <c r="M21" s="1"/>
      <c r="N21" s="1"/>
      <c r="O21" s="1"/>
      <c r="P21" s="1"/>
      <c r="Q21" s="1"/>
      <c r="R21" s="1"/>
      <c r="S21" s="1"/>
      <c r="T21" s="1"/>
    </row>
    <row r="22" spans="1:20" s="17" customFormat="1" x14ac:dyDescent="0.3">
      <c r="A22" s="7" t="s">
        <v>10</v>
      </c>
      <c r="C22" s="49"/>
      <c r="D22" s="66"/>
      <c r="E22" s="49"/>
      <c r="G22" s="78"/>
      <c r="I22" s="26"/>
      <c r="J22" s="26"/>
      <c r="K22" s="26"/>
      <c r="L22" s="26"/>
      <c r="M22" s="26"/>
      <c r="N22" s="26"/>
      <c r="O22" s="26"/>
    </row>
    <row r="23" spans="1:20" s="17" customFormat="1" x14ac:dyDescent="0.3">
      <c r="A23" s="7"/>
      <c r="B23" s="17" t="s">
        <v>5</v>
      </c>
      <c r="C23" s="49">
        <v>20000</v>
      </c>
      <c r="D23" s="66"/>
      <c r="E23" s="49"/>
      <c r="G23" s="78"/>
      <c r="I23" s="26"/>
      <c r="J23" s="26"/>
      <c r="K23" s="26"/>
      <c r="L23" s="26"/>
      <c r="M23" s="26"/>
      <c r="N23" s="26"/>
      <c r="O23" s="26"/>
    </row>
    <row r="24" spans="1:20" s="17" customFormat="1" x14ac:dyDescent="0.3">
      <c r="A24" s="7"/>
      <c r="B24" s="17" t="s">
        <v>16</v>
      </c>
      <c r="C24" s="49">
        <v>5000</v>
      </c>
      <c r="D24" s="66"/>
      <c r="E24" s="49"/>
      <c r="G24" s="78"/>
      <c r="I24" s="36"/>
      <c r="J24" s="26"/>
      <c r="K24" s="36"/>
      <c r="L24" s="26"/>
      <c r="M24" s="26"/>
      <c r="N24" s="26"/>
      <c r="O24" s="26"/>
    </row>
    <row r="25" spans="1:20" s="17" customFormat="1" x14ac:dyDescent="0.3">
      <c r="B25" s="17" t="s">
        <v>47</v>
      </c>
      <c r="C25" s="49">
        <v>0</v>
      </c>
      <c r="D25" s="66"/>
      <c r="E25" s="49"/>
      <c r="G25" s="78"/>
      <c r="I25" s="26"/>
      <c r="J25" s="26"/>
      <c r="K25" s="36"/>
      <c r="L25" s="36"/>
      <c r="M25" s="36"/>
      <c r="N25" s="36"/>
      <c r="O25" s="36"/>
    </row>
    <row r="26" spans="1:20" s="17" customFormat="1" x14ac:dyDescent="0.3">
      <c r="A26" s="7"/>
      <c r="B26" s="17" t="s">
        <v>11</v>
      </c>
      <c r="C26" s="49">
        <v>0</v>
      </c>
      <c r="D26" s="66"/>
      <c r="E26" s="49"/>
      <c r="G26" s="78"/>
      <c r="I26" s="36"/>
      <c r="J26" s="26"/>
      <c r="K26" s="36"/>
      <c r="L26" s="36"/>
      <c r="M26" s="36"/>
      <c r="N26" s="36"/>
      <c r="O26" s="36"/>
    </row>
    <row r="27" spans="1:20" s="17" customFormat="1" x14ac:dyDescent="0.3">
      <c r="A27" s="7"/>
      <c r="B27" s="17" t="s">
        <v>13</v>
      </c>
      <c r="C27" s="49">
        <v>1500</v>
      </c>
      <c r="D27" s="66"/>
      <c r="E27" s="49"/>
      <c r="G27" s="78"/>
      <c r="I27" s="36"/>
      <c r="J27" s="26"/>
      <c r="K27" s="36"/>
      <c r="L27" s="36"/>
      <c r="M27" s="36"/>
      <c r="N27" s="36"/>
      <c r="O27" s="36"/>
    </row>
    <row r="28" spans="1:20" s="17" customFormat="1" x14ac:dyDescent="0.3">
      <c r="A28" s="7"/>
      <c r="B28" s="17" t="s">
        <v>14</v>
      </c>
      <c r="C28" s="49">
        <v>4000</v>
      </c>
      <c r="D28" s="66"/>
      <c r="E28" s="49"/>
      <c r="G28" s="78"/>
      <c r="I28" s="36"/>
      <c r="J28" s="26"/>
      <c r="K28" s="36"/>
      <c r="L28" s="36"/>
      <c r="M28" s="36"/>
      <c r="N28" s="36"/>
      <c r="O28" s="36"/>
    </row>
    <row r="29" spans="1:20" s="17" customFormat="1" x14ac:dyDescent="0.3">
      <c r="A29" s="7"/>
      <c r="B29" s="17" t="s">
        <v>34</v>
      </c>
      <c r="C29" s="50">
        <v>0</v>
      </c>
      <c r="D29" s="66"/>
      <c r="E29" s="50"/>
      <c r="G29" s="78"/>
      <c r="I29" s="36"/>
      <c r="J29" s="26"/>
      <c r="K29" s="36"/>
      <c r="L29" s="36"/>
      <c r="M29" s="36"/>
      <c r="N29" s="36"/>
      <c r="O29" s="36"/>
    </row>
    <row r="30" spans="1:20" s="17" customFormat="1" x14ac:dyDescent="0.3">
      <c r="A30" s="7"/>
      <c r="B30" s="17" t="s">
        <v>35</v>
      </c>
      <c r="C30" s="50">
        <v>0</v>
      </c>
      <c r="D30" s="66"/>
      <c r="E30" s="50"/>
      <c r="G30" s="78"/>
      <c r="I30" s="26"/>
      <c r="J30" s="26"/>
      <c r="K30" s="26"/>
      <c r="L30" s="36"/>
      <c r="M30" s="36"/>
      <c r="N30" s="36"/>
      <c r="O30" s="36"/>
    </row>
    <row r="31" spans="1:20" s="17" customFormat="1" x14ac:dyDescent="0.3">
      <c r="A31" s="7"/>
      <c r="B31" s="17" t="s">
        <v>15</v>
      </c>
      <c r="C31" s="49">
        <v>5000</v>
      </c>
      <c r="D31" s="66"/>
      <c r="E31" s="49"/>
      <c r="G31" s="78"/>
      <c r="I31" s="36"/>
      <c r="J31" s="26"/>
      <c r="K31" s="36"/>
      <c r="L31" s="36"/>
      <c r="M31" s="36"/>
      <c r="N31" s="36"/>
      <c r="O31" s="36"/>
    </row>
    <row r="32" spans="1:20" s="17" customFormat="1" x14ac:dyDescent="0.3">
      <c r="A32" s="7"/>
      <c r="B32" s="17" t="s">
        <v>36</v>
      </c>
      <c r="C32" s="50">
        <v>0</v>
      </c>
      <c r="D32" s="66"/>
      <c r="E32" s="50"/>
      <c r="G32" s="78"/>
      <c r="I32" s="26"/>
      <c r="J32" s="26"/>
      <c r="K32" s="36"/>
      <c r="L32" s="36"/>
      <c r="M32" s="26"/>
      <c r="N32" s="36"/>
      <c r="O32" s="36"/>
    </row>
    <row r="33" spans="1:20" s="17" customFormat="1" x14ac:dyDescent="0.3">
      <c r="A33" s="7"/>
      <c r="B33" s="17" t="s">
        <v>38</v>
      </c>
      <c r="C33" s="49">
        <v>6000</v>
      </c>
      <c r="D33" s="66"/>
      <c r="E33" s="49"/>
      <c r="G33" s="78"/>
      <c r="I33" s="26"/>
      <c r="J33" s="26"/>
      <c r="K33" s="36"/>
      <c r="L33" s="36"/>
      <c r="M33" s="26"/>
      <c r="N33" s="36"/>
      <c r="O33" s="36"/>
    </row>
    <row r="34" spans="1:20" s="17" customFormat="1" x14ac:dyDescent="0.3">
      <c r="A34" s="7"/>
      <c r="B34" s="17" t="s">
        <v>37</v>
      </c>
      <c r="C34" s="49">
        <v>25000</v>
      </c>
      <c r="D34" s="66"/>
      <c r="E34" s="49"/>
      <c r="G34" s="78"/>
      <c r="I34" s="26"/>
      <c r="J34" s="26"/>
      <c r="K34" s="36"/>
      <c r="L34" s="36"/>
      <c r="M34" s="26"/>
      <c r="N34" s="36"/>
      <c r="O34" s="36"/>
    </row>
    <row r="35" spans="1:20" s="17" customFormat="1" x14ac:dyDescent="0.3">
      <c r="A35" s="7"/>
      <c r="B35" s="17" t="s">
        <v>40</v>
      </c>
      <c r="C35" s="49">
        <v>5000</v>
      </c>
      <c r="D35" s="66"/>
      <c r="E35" s="49"/>
      <c r="G35" s="78"/>
      <c r="I35" s="26"/>
      <c r="J35" s="26"/>
      <c r="K35" s="36"/>
      <c r="L35" s="36"/>
      <c r="M35" s="26"/>
      <c r="N35" s="36"/>
      <c r="O35" s="36"/>
    </row>
    <row r="36" spans="1:20" s="17" customFormat="1" x14ac:dyDescent="0.3">
      <c r="A36" s="7"/>
      <c r="B36" s="17" t="s">
        <v>41</v>
      </c>
      <c r="C36" s="49">
        <v>35000</v>
      </c>
      <c r="D36" s="66"/>
      <c r="E36" s="49"/>
      <c r="G36" s="78"/>
      <c r="I36" s="26"/>
      <c r="J36" s="26"/>
      <c r="K36" s="36"/>
      <c r="L36" s="36"/>
      <c r="M36" s="26"/>
      <c r="N36" s="36"/>
      <c r="O36" s="36"/>
    </row>
    <row r="37" spans="1:20" s="17" customFormat="1" x14ac:dyDescent="0.3">
      <c r="A37" s="7"/>
      <c r="B37" s="17" t="s">
        <v>42</v>
      </c>
      <c r="C37" s="49">
        <v>10000</v>
      </c>
      <c r="D37" s="66"/>
      <c r="E37" s="49"/>
      <c r="G37" s="78"/>
      <c r="I37" s="26"/>
      <c r="J37" s="26"/>
      <c r="K37" s="36"/>
      <c r="L37" s="36"/>
      <c r="M37" s="26"/>
      <c r="N37" s="36"/>
      <c r="O37" s="36"/>
    </row>
    <row r="38" spans="1:20" s="17" customFormat="1" x14ac:dyDescent="0.3">
      <c r="A38" s="7"/>
      <c r="B38" s="17" t="s">
        <v>44</v>
      </c>
      <c r="C38" s="49">
        <v>25000</v>
      </c>
      <c r="D38" s="66"/>
      <c r="E38" s="49"/>
      <c r="G38" s="78"/>
      <c r="I38" s="26"/>
      <c r="J38" s="26"/>
      <c r="K38" s="36"/>
      <c r="L38" s="36"/>
      <c r="M38" s="26"/>
      <c r="N38" s="36"/>
      <c r="O38" s="36"/>
    </row>
    <row r="39" spans="1:20" s="17" customFormat="1" x14ac:dyDescent="0.3">
      <c r="A39" s="7"/>
      <c r="B39" s="17" t="s">
        <v>45</v>
      </c>
      <c r="C39" s="49">
        <v>7500</v>
      </c>
      <c r="D39" s="66"/>
      <c r="E39" s="49"/>
      <c r="G39" s="78"/>
      <c r="I39" s="26"/>
      <c r="J39" s="26"/>
      <c r="K39" s="36"/>
      <c r="L39" s="36"/>
      <c r="M39" s="26"/>
      <c r="N39" s="36"/>
      <c r="O39" s="36"/>
    </row>
    <row r="40" spans="1:20" s="17" customFormat="1" x14ac:dyDescent="0.3">
      <c r="A40" s="7"/>
      <c r="B40" s="17" t="s">
        <v>43</v>
      </c>
      <c r="C40" s="49">
        <v>10000</v>
      </c>
      <c r="D40" s="66"/>
      <c r="E40" s="49"/>
      <c r="G40" s="78"/>
      <c r="I40" s="26"/>
      <c r="J40" s="26"/>
      <c r="K40" s="36"/>
      <c r="L40" s="36"/>
      <c r="M40" s="26"/>
      <c r="N40" s="36"/>
      <c r="O40" s="36"/>
    </row>
    <row r="41" spans="1:20" s="17" customFormat="1" x14ac:dyDescent="0.3">
      <c r="A41" s="7"/>
      <c r="B41" s="17" t="s">
        <v>50</v>
      </c>
      <c r="C41" s="49">
        <v>100000</v>
      </c>
      <c r="D41" s="66"/>
      <c r="E41" s="49"/>
      <c r="G41" s="78"/>
      <c r="I41" s="26"/>
      <c r="J41" s="26"/>
      <c r="K41" s="36"/>
      <c r="L41" s="36"/>
      <c r="M41" s="26"/>
      <c r="N41" s="36"/>
      <c r="O41" s="36"/>
    </row>
    <row r="42" spans="1:20" x14ac:dyDescent="0.3">
      <c r="C42" s="45"/>
      <c r="E42" s="45"/>
      <c r="G42"/>
      <c r="H42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</row>
    <row r="43" spans="1:20" s="15" customFormat="1" x14ac:dyDescent="0.3">
      <c r="A43" s="8" t="s">
        <v>8</v>
      </c>
      <c r="C43" s="51"/>
      <c r="D43" s="67"/>
      <c r="E43" s="51"/>
      <c r="G43" s="79"/>
      <c r="I43" s="27"/>
      <c r="J43" s="27"/>
      <c r="K43" s="27"/>
      <c r="L43" s="27"/>
      <c r="M43" s="27"/>
      <c r="N43" s="27"/>
      <c r="O43" s="27"/>
    </row>
    <row r="44" spans="1:20" s="15" customFormat="1" x14ac:dyDescent="0.3">
      <c r="A44" s="8"/>
      <c r="B44" s="15" t="s">
        <v>8</v>
      </c>
      <c r="C44" s="51">
        <v>50000</v>
      </c>
      <c r="D44" s="67"/>
      <c r="E44" s="51"/>
      <c r="G44" s="79"/>
      <c r="I44" s="37"/>
      <c r="J44" s="27"/>
      <c r="K44" s="37"/>
      <c r="L44" s="37"/>
      <c r="M44" s="37"/>
      <c r="N44" s="37"/>
      <c r="O44" s="37"/>
    </row>
    <row r="45" spans="1:20" x14ac:dyDescent="0.3">
      <c r="C45" s="45"/>
      <c r="E45" s="45"/>
      <c r="G45"/>
      <c r="H45"/>
      <c r="I45" s="21"/>
      <c r="J45" s="21"/>
      <c r="K45" s="21"/>
      <c r="L45" s="21"/>
      <c r="P45" s="1"/>
      <c r="Q45" s="1"/>
      <c r="R45" s="1"/>
      <c r="S45" s="1"/>
      <c r="T45" s="1"/>
    </row>
    <row r="46" spans="1:20" s="18" customFormat="1" x14ac:dyDescent="0.3">
      <c r="A46" s="9" t="s">
        <v>20</v>
      </c>
      <c r="C46" s="52"/>
      <c r="D46" s="68"/>
      <c r="E46" s="52"/>
      <c r="G46" s="80"/>
      <c r="I46" s="28"/>
      <c r="J46" s="28"/>
      <c r="K46" s="28"/>
      <c r="L46" s="28"/>
      <c r="M46" s="28"/>
      <c r="N46" s="28"/>
      <c r="O46" s="28"/>
    </row>
    <row r="47" spans="1:20" s="18" customFormat="1" x14ac:dyDescent="0.3">
      <c r="A47" s="9"/>
      <c r="B47" s="18" t="s">
        <v>17</v>
      </c>
      <c r="C47" s="52">
        <v>175000</v>
      </c>
      <c r="D47" s="69" t="s">
        <v>60</v>
      </c>
      <c r="E47" s="52"/>
      <c r="F47" s="28"/>
      <c r="G47" s="80"/>
      <c r="I47" s="38"/>
      <c r="J47" s="28"/>
      <c r="K47" s="38"/>
      <c r="L47" s="38"/>
      <c r="M47" s="38"/>
      <c r="N47" s="38"/>
      <c r="O47" s="38"/>
    </row>
    <row r="48" spans="1:20" s="18" customFormat="1" x14ac:dyDescent="0.3">
      <c r="A48" s="9"/>
      <c r="B48" s="18" t="s">
        <v>18</v>
      </c>
      <c r="C48" s="52">
        <v>7000</v>
      </c>
      <c r="D48" s="69" t="s">
        <v>56</v>
      </c>
      <c r="E48" s="52"/>
      <c r="F48" s="28"/>
      <c r="G48" s="80"/>
      <c r="I48" s="38"/>
      <c r="J48" s="28"/>
      <c r="K48" s="38"/>
      <c r="L48" s="38"/>
      <c r="M48" s="38"/>
      <c r="N48" s="38"/>
      <c r="O48" s="38"/>
    </row>
    <row r="49" spans="1:20" s="18" customFormat="1" x14ac:dyDescent="0.3">
      <c r="A49" s="9"/>
      <c r="B49" s="18" t="s">
        <v>19</v>
      </c>
      <c r="C49" s="52">
        <v>4800</v>
      </c>
      <c r="D49" s="69" t="s">
        <v>57</v>
      </c>
      <c r="E49" s="52"/>
      <c r="F49" s="28"/>
      <c r="G49" s="80"/>
      <c r="I49" s="38"/>
      <c r="J49" s="28"/>
      <c r="K49" s="38"/>
      <c r="L49" s="38"/>
      <c r="M49" s="38"/>
      <c r="N49" s="38"/>
      <c r="O49" s="38"/>
    </row>
    <row r="50" spans="1:20" x14ac:dyDescent="0.3">
      <c r="C50" s="45"/>
      <c r="E50" s="45"/>
      <c r="G50"/>
      <c r="H50"/>
      <c r="I50" s="21"/>
      <c r="J50" s="21"/>
      <c r="K50" s="21"/>
      <c r="L50" s="21"/>
      <c r="P50" s="1"/>
      <c r="Q50" s="1"/>
      <c r="R50" s="1"/>
      <c r="S50" s="1"/>
      <c r="T50" s="1"/>
    </row>
    <row r="51" spans="1:20" s="19" customFormat="1" x14ac:dyDescent="0.3">
      <c r="A51" s="10" t="s">
        <v>21</v>
      </c>
      <c r="C51" s="53"/>
      <c r="D51" s="70"/>
      <c r="E51" s="53"/>
      <c r="G51" s="81"/>
      <c r="I51" s="29"/>
      <c r="J51" s="29"/>
      <c r="K51" s="29"/>
      <c r="L51" s="29"/>
      <c r="M51" s="29"/>
      <c r="N51" s="29"/>
      <c r="O51" s="29"/>
    </row>
    <row r="52" spans="1:20" s="19" customFormat="1" x14ac:dyDescent="0.3">
      <c r="A52" s="10"/>
      <c r="B52" s="19" t="s">
        <v>22</v>
      </c>
      <c r="C52" s="53">
        <v>6000</v>
      </c>
      <c r="D52" s="70"/>
      <c r="E52" s="53"/>
      <c r="G52" s="81"/>
      <c r="I52" s="39"/>
      <c r="J52" s="29"/>
      <c r="K52" s="39"/>
      <c r="L52" s="39"/>
      <c r="M52" s="39"/>
      <c r="N52" s="39"/>
      <c r="O52" s="39"/>
    </row>
    <row r="53" spans="1:20" s="19" customFormat="1" x14ac:dyDescent="0.3">
      <c r="A53" s="10"/>
      <c r="B53" s="19" t="s">
        <v>23</v>
      </c>
      <c r="C53" s="53">
        <v>15000</v>
      </c>
      <c r="D53" s="70"/>
      <c r="E53" s="53"/>
      <c r="G53" s="81"/>
      <c r="I53" s="39"/>
      <c r="J53" s="29"/>
      <c r="K53" s="39"/>
      <c r="L53" s="39"/>
      <c r="M53" s="39"/>
      <c r="N53" s="39"/>
      <c r="O53" s="39"/>
    </row>
    <row r="54" spans="1:20" s="19" customFormat="1" x14ac:dyDescent="0.3">
      <c r="A54" s="10"/>
      <c r="B54" s="19" t="s">
        <v>24</v>
      </c>
      <c r="C54" s="53">
        <v>15000</v>
      </c>
      <c r="D54" s="70"/>
      <c r="E54" s="53"/>
      <c r="G54" s="81"/>
      <c r="I54" s="39"/>
      <c r="J54" s="29"/>
      <c r="K54" s="39"/>
      <c r="L54" s="39"/>
      <c r="M54" s="39"/>
      <c r="N54" s="39"/>
      <c r="O54" s="39"/>
    </row>
    <row r="55" spans="1:20" s="19" customFormat="1" x14ac:dyDescent="0.3">
      <c r="A55" s="10"/>
      <c r="B55" s="19" t="s">
        <v>25</v>
      </c>
      <c r="C55" s="53">
        <v>2000</v>
      </c>
      <c r="D55" s="70"/>
      <c r="E55" s="53"/>
      <c r="G55" s="81"/>
      <c r="I55" s="39"/>
      <c r="J55" s="29"/>
      <c r="K55" s="39"/>
      <c r="L55" s="39"/>
      <c r="M55" s="39"/>
      <c r="N55" s="39"/>
      <c r="O55" s="29"/>
    </row>
    <row r="56" spans="1:20" s="19" customFormat="1" x14ac:dyDescent="0.3">
      <c r="A56" s="10"/>
      <c r="B56" s="19" t="s">
        <v>26</v>
      </c>
      <c r="C56" s="53">
        <v>2000</v>
      </c>
      <c r="D56" s="70"/>
      <c r="E56" s="53"/>
      <c r="G56" s="81"/>
      <c r="I56" s="29"/>
      <c r="J56" s="29"/>
      <c r="K56" s="29"/>
      <c r="L56" s="29"/>
      <c r="M56" s="29"/>
      <c r="N56" s="29"/>
      <c r="O56" s="29"/>
    </row>
    <row r="57" spans="1:20" x14ac:dyDescent="0.3">
      <c r="C57" s="45"/>
      <c r="E57" s="45"/>
      <c r="G57"/>
      <c r="H57"/>
      <c r="I57" s="21"/>
      <c r="J57" s="21"/>
      <c r="K57" s="21"/>
      <c r="L57" s="21"/>
      <c r="P57" s="1"/>
      <c r="Q57" s="1"/>
      <c r="R57" s="1"/>
      <c r="S57" s="1"/>
      <c r="T57" s="1"/>
    </row>
    <row r="58" spans="1:20" s="20" customFormat="1" x14ac:dyDescent="0.3">
      <c r="A58" s="11" t="s">
        <v>27</v>
      </c>
      <c r="C58" s="54"/>
      <c r="D58" s="71"/>
      <c r="E58" s="54"/>
      <c r="G58" s="82"/>
      <c r="I58" s="30"/>
      <c r="J58" s="30"/>
      <c r="K58" s="30"/>
      <c r="L58" s="30"/>
      <c r="M58" s="30"/>
      <c r="N58" s="30"/>
      <c r="O58" s="30"/>
    </row>
    <row r="59" spans="1:20" s="20" customFormat="1" x14ac:dyDescent="0.3">
      <c r="A59" s="11"/>
      <c r="B59" s="20" t="s">
        <v>28</v>
      </c>
      <c r="C59" s="54">
        <v>200000</v>
      </c>
      <c r="D59" s="71"/>
      <c r="E59" s="54"/>
      <c r="G59" s="82"/>
      <c r="I59" s="40"/>
      <c r="J59" s="30"/>
      <c r="K59" s="40"/>
      <c r="L59" s="40"/>
      <c r="M59" s="40"/>
      <c r="N59" s="40"/>
      <c r="O59" s="40"/>
    </row>
    <row r="60" spans="1:20" s="20" customFormat="1" x14ac:dyDescent="0.3">
      <c r="A60" s="11"/>
      <c r="B60" s="20" t="s">
        <v>29</v>
      </c>
      <c r="C60" s="54">
        <v>100000</v>
      </c>
      <c r="D60" s="71"/>
      <c r="E60" s="54"/>
      <c r="F60" s="56"/>
      <c r="G60" s="82"/>
      <c r="I60" s="40"/>
      <c r="J60" s="30"/>
      <c r="K60" s="40"/>
      <c r="L60" s="40"/>
      <c r="M60" s="40"/>
      <c r="N60" s="40"/>
      <c r="O60" s="40"/>
    </row>
    <row r="61" spans="1:20" x14ac:dyDescent="0.3">
      <c r="C61" s="45"/>
      <c r="E61" s="45"/>
      <c r="G61"/>
      <c r="H61"/>
      <c r="I61" s="21"/>
      <c r="J61" s="21"/>
      <c r="K61" s="21"/>
      <c r="L61" s="21"/>
      <c r="P61" s="1"/>
      <c r="Q61" s="1"/>
      <c r="R61" s="1"/>
      <c r="S61" s="1"/>
      <c r="T61" s="1"/>
    </row>
    <row r="62" spans="1:20" x14ac:dyDescent="0.3">
      <c r="C62" s="45"/>
      <c r="E62" s="45"/>
      <c r="G62"/>
      <c r="H62"/>
      <c r="I62" s="21"/>
      <c r="J62" s="21"/>
      <c r="K62" s="21"/>
      <c r="L62" s="21"/>
      <c r="P62" s="1"/>
      <c r="Q62" s="1"/>
      <c r="R62" s="1"/>
      <c r="S62" s="1"/>
      <c r="T62" s="1"/>
    </row>
    <row r="63" spans="1:20" x14ac:dyDescent="0.3">
      <c r="A63" s="2" t="s">
        <v>30</v>
      </c>
      <c r="C63" s="45"/>
      <c r="E63" s="45"/>
      <c r="G63"/>
      <c r="H63"/>
      <c r="I63" s="21"/>
      <c r="J63" s="21"/>
      <c r="K63" s="21"/>
      <c r="L63" s="21"/>
      <c r="P63" s="1"/>
      <c r="Q63" s="1"/>
      <c r="R63" s="1"/>
      <c r="S63" s="1"/>
      <c r="T63" s="1"/>
    </row>
    <row r="64" spans="1:20" x14ac:dyDescent="0.3">
      <c r="B64" s="1" t="s">
        <v>1</v>
      </c>
      <c r="C64" s="45">
        <f>SUM(C3:C5)</f>
        <v>1324625</v>
      </c>
      <c r="E64" s="45"/>
      <c r="G64"/>
      <c r="H64"/>
      <c r="I64" s="41"/>
      <c r="J64" s="21"/>
      <c r="K64" s="41"/>
      <c r="L64" s="41"/>
      <c r="M64" s="41"/>
      <c r="N64" s="41"/>
      <c r="O64" s="41"/>
      <c r="P64" s="1"/>
      <c r="Q64" s="1"/>
      <c r="R64" s="1"/>
      <c r="S64" s="1"/>
      <c r="T64" s="1"/>
    </row>
    <row r="65" spans="2:20" x14ac:dyDescent="0.3">
      <c r="B65" s="1" t="s">
        <v>32</v>
      </c>
      <c r="C65" s="45">
        <f>SUM(C8:C61)</f>
        <v>1302600</v>
      </c>
      <c r="E65" s="45"/>
      <c r="G65"/>
      <c r="H65"/>
      <c r="I65" s="41"/>
      <c r="J65" s="21"/>
      <c r="K65" s="41"/>
      <c r="L65" s="41"/>
      <c r="M65" s="41"/>
      <c r="N65" s="41"/>
      <c r="O65" s="41"/>
      <c r="P65" s="1"/>
      <c r="Q65" s="1"/>
      <c r="R65" s="1"/>
      <c r="S65" s="1"/>
      <c r="T65" s="1"/>
    </row>
    <row r="66" spans="2:20" x14ac:dyDescent="0.3">
      <c r="B66" s="1" t="s">
        <v>31</v>
      </c>
      <c r="C66" s="45">
        <f>SUM(C64)-(C65)</f>
        <v>22025</v>
      </c>
      <c r="E66" s="45"/>
      <c r="F66" s="57"/>
      <c r="G66"/>
      <c r="H66"/>
      <c r="I66" s="41"/>
      <c r="J66" s="21"/>
      <c r="K66" s="41"/>
      <c r="L66" s="41"/>
      <c r="M66" s="41"/>
      <c r="N66" s="41"/>
      <c r="O66" s="41"/>
      <c r="P66" s="1"/>
      <c r="Q66" s="1"/>
      <c r="R66" s="1"/>
      <c r="S66" s="1"/>
      <c r="T66" s="1"/>
    </row>
    <row r="67" spans="2:20" x14ac:dyDescent="0.3">
      <c r="I67" s="83"/>
      <c r="K67" s="1"/>
      <c r="L67" s="2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I68" s="83"/>
      <c r="K68" s="1"/>
      <c r="L68" s="21"/>
      <c r="T68" s="1"/>
    </row>
    <row r="69" spans="2:20" x14ac:dyDescent="0.3">
      <c r="I69" s="83"/>
      <c r="K69" s="1"/>
      <c r="L69" s="21"/>
      <c r="T69" s="1"/>
    </row>
    <row r="70" spans="2:20" x14ac:dyDescent="0.3">
      <c r="I70" s="83"/>
      <c r="K70" s="1"/>
      <c r="L70" s="21"/>
      <c r="T70" s="1"/>
    </row>
    <row r="71" spans="2:20" x14ac:dyDescent="0.3">
      <c r="I71" s="83"/>
      <c r="J71" s="1"/>
      <c r="K71" s="21"/>
      <c r="L71" s="21"/>
      <c r="S71" s="1"/>
      <c r="T71" s="1"/>
    </row>
    <row r="72" spans="2:20" x14ac:dyDescent="0.3">
      <c r="I72" s="83"/>
      <c r="J72" s="1"/>
      <c r="K72" s="21"/>
      <c r="L72" s="21"/>
      <c r="S72" s="1"/>
      <c r="T72" s="1"/>
    </row>
    <row r="73" spans="2:20" x14ac:dyDescent="0.3">
      <c r="I73" s="83"/>
      <c r="J73" s="1"/>
      <c r="K73" s="21"/>
      <c r="L73" s="21"/>
      <c r="S73" s="1"/>
      <c r="T73" s="1"/>
    </row>
    <row r="74" spans="2:20" x14ac:dyDescent="0.3">
      <c r="I74" s="83"/>
      <c r="J74" s="1"/>
      <c r="K74" s="21"/>
      <c r="L74" s="21"/>
      <c r="S74" s="1"/>
      <c r="T74" s="1"/>
    </row>
    <row r="75" spans="2:20" x14ac:dyDescent="0.3">
      <c r="I75" s="83"/>
      <c r="J75" s="1"/>
      <c r="K75" s="21"/>
      <c r="L75" s="21"/>
      <c r="S75" s="1"/>
      <c r="T75" s="1"/>
    </row>
  </sheetData>
  <mergeCells count="2">
    <mergeCell ref="C1:D1"/>
    <mergeCell ref="E1:F1"/>
  </mergeCells>
  <pageMargins left="0.25" right="0.25" top="0.75" bottom="0.75" header="0.3" footer="0.3"/>
  <pageSetup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Clubs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Stephanie George</cp:lastModifiedBy>
  <cp:lastPrinted>2019-08-28T12:39:05Z</cp:lastPrinted>
  <dcterms:created xsi:type="dcterms:W3CDTF">2018-03-01T22:52:23Z</dcterms:created>
  <dcterms:modified xsi:type="dcterms:W3CDTF">2023-04-11T16:38:34Z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1531225779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Joshua.Joseph@nationalgrid.com</vt:lpwstr>
  </property>
  <property fmtid="{D5CDD505-2E9C-101B-9397-08002B2CF9AE}" pid="6" name="_AuthorEmailDisplayName">
    <vt:lpwstr>Joseph, Joshua</vt:lpwstr>
  </property>
  <property fmtid="{D5CDD505-2E9C-101B-9397-08002B2CF9AE}" pid="7" name="_ReviewingToolsShownOnce">
    <vt:lpwstr/>
  </property>
</Properties>
</file>